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E13" i="4"/>
  <c r="E16" i="4"/>
  <c r="E25" i="4" s="1"/>
  <c r="E19" i="4"/>
  <c r="E22" i="4"/>
  <c r="F13" i="4"/>
  <c r="F16" i="4"/>
  <c r="F19" i="4"/>
  <c r="F22" i="4"/>
  <c r="G13" i="4"/>
  <c r="G16" i="4"/>
  <c r="G19" i="4"/>
  <c r="G22" i="4"/>
  <c r="G25" i="4"/>
  <c r="H13" i="4"/>
  <c r="H16" i="4"/>
  <c r="H19" i="4"/>
  <c r="H22" i="4"/>
  <c r="I13" i="4"/>
  <c r="I16" i="4"/>
  <c r="I25" i="4" s="1"/>
  <c r="I19" i="4"/>
  <c r="I22" i="4"/>
  <c r="J13" i="4"/>
  <c r="J16" i="4"/>
  <c r="J19" i="4"/>
  <c r="M19" i="4" s="1"/>
  <c r="J22" i="4"/>
  <c r="K13" i="4"/>
  <c r="K16" i="4"/>
  <c r="K19" i="4"/>
  <c r="K22" i="4"/>
  <c r="K25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J25" i="4" l="1"/>
  <c r="F25" i="4"/>
  <c r="H25" i="4"/>
  <c r="M22" i="4"/>
  <c r="D25" i="4"/>
  <c r="M13" i="4"/>
  <c r="M25" i="4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<sst xmlns="http://schemas.openxmlformats.org/spreadsheetml/2006/main" count="47" uniqueCount="41">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</sst>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0" zoomScaleNormal="80" zoomScaleSheetLayoutView="75" workbookViewId="0">
      <selection activeCell="F19" sqref="F19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2" width="15.7109375" style="5" customWidth="1"/>
    <col min="13" max="13" width="15.5703125" style="5" customWidth="1"/>
    <col min="14" max="14" width="9.140625" style="5" hidden="1" customWidth="1"/>
    <col min="15" max="15" width="54.42578125" style="5" hidden="1" customWidth="1"/>
    <col min="16" max="16" width="50.28515625" style="5" hidden="1" customWidth="1"/>
    <col min="17" max="17" width="9.140625" style="5" hidden="1" customWidth="1"/>
    <col min="18" max="18" width="9" style="5" hidden="1" customWidth="1"/>
    <col min="19" max="19" width="50.140625" style="5" hidden="1" customWidth="1"/>
    <col min="20" max="20" width="9.140625" style="5" hidden="1" customWidth="1"/>
    <col min="21" max="21" width="50.85546875" style="5" hidden="1" customWidth="1"/>
    <col min="22" max="22" width="9.140625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/>
      <c r="P10" s="24"/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9" t="s">
        <v>21</v>
      </c>
      <c r="J11" s="1" t="s">
        <v>24</v>
      </c>
      <c r="K11" s="11" t="s">
        <v>35</v>
      </c>
      <c r="L11" s="12" t="s">
        <v>29</v>
      </c>
      <c r="M11" s="24"/>
      <c r="O11" s="24"/>
      <c r="P11" s="1"/>
      <c r="Q11" s="1"/>
      <c r="R11" s="1"/>
      <c r="S11" s="1"/>
      <c r="T11" s="1"/>
      <c r="U11" s="9"/>
      <c r="V11" s="1"/>
      <c r="W11" s="11"/>
      <c r="X11" s="12"/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25</v>
      </c>
      <c r="L12" s="10">
        <v>12</v>
      </c>
      <c r="M12" s="10">
        <v>13</v>
      </c>
      <c r="O12" s="10"/>
      <c r="P12" s="10"/>
      <c r="Q12" s="10"/>
      <c r="R12" s="10"/>
      <c r="S12" s="10"/>
      <c r="T12" s="10"/>
      <c r="U12" s="10"/>
      <c r="V12" s="10"/>
      <c r="W12" s="13"/>
      <c r="X12" s="10"/>
    </row>
    <row r="13" spans="1:24" ht="71.25" x14ac:dyDescent="0.2">
      <c r="A13" s="1" t="s">
        <v>6</v>
      </c>
      <c r="B13" s="6" t="s">
        <v>36</v>
      </c>
      <c r="C13" s="21">
        <f t="shared" ref="C13:L13" si="0">SUM(C14:C15)</f>
        <v>2630.66</v>
      </c>
      <c r="D13" s="21">
        <f t="shared" si="0"/>
        <v>406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-1005.75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ref="M13:M25" si="1">SUM(C13:L13)</f>
        <v>2030.9099999999999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1614.78</v>
      </c>
      <c r="D14" s="23"/>
      <c r="E14" s="23"/>
      <c r="F14" s="23"/>
      <c r="G14" s="23"/>
      <c r="H14" s="23"/>
      <c r="I14" s="23">
        <v>-599.54999999999995</v>
      </c>
      <c r="J14" s="23"/>
      <c r="K14" s="23"/>
      <c r="L14" s="23"/>
      <c r="M14" s="19">
        <f t="shared" si="1"/>
        <v>1015.23</v>
      </c>
      <c r="O14" s="3"/>
      <c r="P14" s="3"/>
      <c r="Q14" s="3"/>
      <c r="R14" s="3"/>
      <c r="S14" s="3"/>
      <c r="T14" s="3"/>
      <c r="U14" s="3"/>
      <c r="V14" s="3"/>
      <c r="W14" s="3"/>
      <c r="X14" s="20"/>
    </row>
    <row r="15" spans="1:24" ht="15" customHeight="1" x14ac:dyDescent="0.2">
      <c r="A15" s="2" t="s">
        <v>9</v>
      </c>
      <c r="B15" s="4" t="s">
        <v>10</v>
      </c>
      <c r="C15" s="23">
        <v>1015.88</v>
      </c>
      <c r="D15" s="23">
        <v>406</v>
      </c>
      <c r="E15" s="23"/>
      <c r="F15" s="23"/>
      <c r="G15" s="23"/>
      <c r="H15" s="23"/>
      <c r="I15" s="23">
        <v>-406.2</v>
      </c>
      <c r="J15" s="23"/>
      <c r="K15" s="23"/>
      <c r="L15" s="23"/>
      <c r="M15" s="19">
        <f t="shared" si="1"/>
        <v>1015.6800000000001</v>
      </c>
      <c r="O15" s="3"/>
      <c r="P15" s="3"/>
      <c r="Q15" s="3"/>
      <c r="R15" s="3"/>
      <c r="S15" s="3"/>
      <c r="T15" s="3"/>
      <c r="U15" s="3"/>
      <c r="V15" s="3"/>
      <c r="W15" s="3"/>
      <c r="X15" s="20"/>
    </row>
    <row r="16" spans="1:24" ht="74.25" customHeight="1" x14ac:dyDescent="0.2">
      <c r="A16" s="1" t="s">
        <v>11</v>
      </c>
      <c r="B16" s="6" t="s">
        <v>37</v>
      </c>
      <c r="C16" s="21">
        <f t="shared" ref="C16:L16" si="2">SUM(C17:C18)</f>
        <v>38966.83</v>
      </c>
      <c r="D16" s="21">
        <f t="shared" si="2"/>
        <v>48052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-48092.89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1"/>
        <v>38925.94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31</v>
      </c>
      <c r="B17" s="4" t="s">
        <v>8</v>
      </c>
      <c r="C17" s="23">
        <v>38966.83</v>
      </c>
      <c r="D17" s="23"/>
      <c r="E17" s="23">
        <v>310</v>
      </c>
      <c r="F17" s="23"/>
      <c r="G17" s="23"/>
      <c r="H17" s="23"/>
      <c r="I17" s="23">
        <v>-671.54</v>
      </c>
      <c r="J17" s="23"/>
      <c r="K17" s="23"/>
      <c r="L17" s="23"/>
      <c r="M17" s="19">
        <f t="shared" si="1"/>
        <v>38605.29</v>
      </c>
      <c r="O17" s="3"/>
      <c r="P17" s="3"/>
      <c r="Q17" s="3"/>
      <c r="R17" s="3"/>
      <c r="S17" s="3"/>
      <c r="T17" s="3"/>
      <c r="U17" s="3"/>
      <c r="V17" s="3"/>
      <c r="W17" s="3"/>
      <c r="X17" s="20"/>
    </row>
    <row r="18" spans="1:25" ht="15" customHeight="1" x14ac:dyDescent="0.2">
      <c r="A18" s="2" t="s">
        <v>32</v>
      </c>
      <c r="B18" s="4" t="s">
        <v>10</v>
      </c>
      <c r="C18" s="23"/>
      <c r="D18" s="23">
        <v>48052</v>
      </c>
      <c r="E18" s="23">
        <v>-310</v>
      </c>
      <c r="F18" s="23"/>
      <c r="G18" s="23"/>
      <c r="H18" s="23"/>
      <c r="I18" s="23">
        <v>-47421.35</v>
      </c>
      <c r="J18" s="23"/>
      <c r="K18" s="23"/>
      <c r="L18" s="23"/>
      <c r="M18" s="19">
        <f t="shared" si="1"/>
        <v>320.65000000000146</v>
      </c>
      <c r="O18" s="3"/>
      <c r="P18" s="3"/>
      <c r="Q18" s="3"/>
      <c r="R18" s="3"/>
      <c r="S18" s="3"/>
      <c r="T18" s="3"/>
      <c r="U18" s="3"/>
      <c r="V18" s="3"/>
      <c r="W18" s="3"/>
      <c r="X18" s="20"/>
    </row>
    <row r="19" spans="1:25" ht="114.75" customHeight="1" x14ac:dyDescent="0.2">
      <c r="A19" s="1" t="s">
        <v>12</v>
      </c>
      <c r="B19" s="6" t="s">
        <v>38</v>
      </c>
      <c r="C19" s="21">
        <f t="shared" ref="C19:L19" si="3">SUM(C20:C21)</f>
        <v>3450.75</v>
      </c>
      <c r="D19" s="21">
        <f t="shared" si="3"/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-2436.15</v>
      </c>
      <c r="J19" s="21">
        <f>SUM(J20:J21)</f>
        <v>0</v>
      </c>
      <c r="K19" s="21">
        <f t="shared" si="3"/>
        <v>0</v>
      </c>
      <c r="L19" s="21">
        <f t="shared" si="3"/>
        <v>0</v>
      </c>
      <c r="M19" s="21">
        <f t="shared" si="1"/>
        <v>1014.5999999999999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3450.75</v>
      </c>
      <c r="D20" s="23"/>
      <c r="E20" s="23"/>
      <c r="F20" s="23"/>
      <c r="G20" s="23"/>
      <c r="H20" s="23"/>
      <c r="I20" s="23">
        <v>-2436.15</v>
      </c>
      <c r="J20" s="23"/>
      <c r="K20" s="23"/>
      <c r="L20" s="23"/>
      <c r="M20" s="19">
        <f t="shared" si="1"/>
        <v>1014.5999999999999</v>
      </c>
      <c r="O20" s="3"/>
      <c r="P20" s="3"/>
      <c r="Q20" s="3"/>
      <c r="R20" s="3"/>
      <c r="S20" s="3"/>
      <c r="T20" s="3"/>
      <c r="U20" s="3"/>
      <c r="V20" s="3"/>
      <c r="W20" s="3"/>
      <c r="X20" s="20"/>
    </row>
    <row r="21" spans="1:25" ht="15" customHeight="1" x14ac:dyDescent="0.2">
      <c r="A21" s="2" t="s">
        <v>33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20"/>
    </row>
    <row r="22" spans="1:25" ht="15" customHeight="1" x14ac:dyDescent="0.2">
      <c r="A22" s="1" t="s">
        <v>15</v>
      </c>
      <c r="B22" s="6" t="s">
        <v>13</v>
      </c>
      <c r="C22" s="21">
        <f t="shared" ref="C22:L22" si="4">SUM(C23:C24)</f>
        <v>11570.22</v>
      </c>
      <c r="D22" s="21">
        <f t="shared" si="4"/>
        <v>0</v>
      </c>
      <c r="E22" s="21">
        <f>SUM(E23:E24)</f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-305.82</v>
      </c>
      <c r="J22" s="21">
        <f>SUM(J23:J24)</f>
        <v>0</v>
      </c>
      <c r="K22" s="21">
        <f t="shared" si="4"/>
        <v>0</v>
      </c>
      <c r="L22" s="21">
        <f t="shared" si="4"/>
        <v>0</v>
      </c>
      <c r="M22" s="21">
        <f t="shared" si="1"/>
        <v>11264.4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4038.07</v>
      </c>
      <c r="D23" s="23"/>
      <c r="E23" s="23">
        <v>100</v>
      </c>
      <c r="F23" s="23"/>
      <c r="G23" s="23"/>
      <c r="H23" s="23"/>
      <c r="I23" s="23">
        <v>-305.82</v>
      </c>
      <c r="J23" s="23"/>
      <c r="K23" s="23"/>
      <c r="L23" s="23"/>
      <c r="M23" s="19">
        <f t="shared" si="1"/>
        <v>3832.2499999999995</v>
      </c>
      <c r="O23" s="3"/>
      <c r="P23" s="3"/>
      <c r="Q23" s="3"/>
      <c r="R23" s="3"/>
      <c r="S23" s="3"/>
      <c r="T23" s="3"/>
      <c r="U23" s="3"/>
      <c r="V23" s="3"/>
      <c r="W23" s="3"/>
      <c r="X23" s="20"/>
    </row>
    <row r="24" spans="1:25" ht="15" customHeight="1" x14ac:dyDescent="0.2">
      <c r="A24" s="2" t="s">
        <v>18</v>
      </c>
      <c r="B24" s="4" t="s">
        <v>10</v>
      </c>
      <c r="C24" s="23">
        <v>7532.15</v>
      </c>
      <c r="D24" s="23"/>
      <c r="E24" s="23">
        <v>-100</v>
      </c>
      <c r="F24" s="23"/>
      <c r="G24" s="23"/>
      <c r="H24" s="23"/>
      <c r="I24" s="23"/>
      <c r="J24" s="23"/>
      <c r="K24" s="23"/>
      <c r="L24" s="23"/>
      <c r="M24" s="19">
        <f t="shared" si="1"/>
        <v>7432.15</v>
      </c>
      <c r="O24" s="3"/>
      <c r="P24" s="3"/>
      <c r="Q24" s="3"/>
      <c r="R24" s="3"/>
      <c r="S24" s="3"/>
      <c r="T24" s="3"/>
      <c r="U24" s="3"/>
      <c r="V24" s="3"/>
      <c r="W24" s="3"/>
      <c r="X24" s="20"/>
    </row>
    <row r="25" spans="1:25" ht="15" customHeight="1" x14ac:dyDescent="0.2">
      <c r="A25" s="1" t="s">
        <v>20</v>
      </c>
      <c r="B25" s="6" t="s">
        <v>34</v>
      </c>
      <c r="C25" s="21">
        <f t="shared" ref="C25:L25" si="5">SUM(C13,C16,C19,C22)</f>
        <v>56618.460000000006</v>
      </c>
      <c r="D25" s="21">
        <f t="shared" si="5"/>
        <v>48458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-51840.61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53235.850000000006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39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Pavilion-PC</dc:creator>
  <cp:lastModifiedBy>Pavilion-PC</cp:lastModifiedBy>
  <cp:lastPrinted>2011-04-29T12:04:00Z</cp:lastPrinted>
  <dcterms:created xsi:type="dcterms:W3CDTF">1996-10-14T23:33:28Z</dcterms:created>
  <dcterms:modified xsi:type="dcterms:W3CDTF">2021-04-12T07:51:59Z</dcterms:modified>
</cp:coreProperties>
</file>